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320" windowHeight="9450"/>
  </bookViews>
  <sheets>
    <sheet name="Grupy i Konspekt" sheetId="4" r:id="rId1"/>
  </sheets>
  <definedNames>
    <definedName name="Green">#REF!</definedName>
    <definedName name="Hungary">#REF!</definedName>
    <definedName name="Poland">#REF!</definedName>
    <definedName name="Red">#REF!</definedName>
    <definedName name="Yellow">#REF!</definedName>
  </definedNames>
  <calcPr calcId="124519"/>
</workbook>
</file>

<file path=xl/calcChain.xml><?xml version="1.0" encoding="utf-8"?>
<calcChain xmlns="http://schemas.openxmlformats.org/spreadsheetml/2006/main">
  <c r="I4" i="4"/>
  <c r="I5"/>
  <c r="I6"/>
  <c r="C7"/>
  <c r="D7"/>
  <c r="E7"/>
  <c r="F7"/>
  <c r="G7"/>
  <c r="H7"/>
  <c r="I7"/>
  <c r="I8"/>
  <c r="I9"/>
  <c r="C10"/>
  <c r="D10"/>
  <c r="E10"/>
  <c r="F10"/>
  <c r="G10"/>
  <c r="H10"/>
  <c r="I10"/>
  <c r="I11"/>
  <c r="I12"/>
  <c r="C13"/>
  <c r="D13"/>
  <c r="E13"/>
  <c r="F13"/>
  <c r="G13"/>
  <c r="H13"/>
  <c r="I13"/>
  <c r="I14"/>
  <c r="I15"/>
  <c r="C16"/>
  <c r="D16"/>
  <c r="E16"/>
  <c r="F16"/>
  <c r="G16"/>
  <c r="H16"/>
  <c r="I16"/>
  <c r="C17"/>
  <c r="D17"/>
  <c r="E17"/>
  <c r="F17"/>
  <c r="G17"/>
  <c r="H17"/>
  <c r="I17"/>
  <c r="I18"/>
  <c r="I19"/>
  <c r="I20"/>
  <c r="C21"/>
  <c r="D21"/>
  <c r="E21"/>
  <c r="F21"/>
  <c r="G21"/>
  <c r="H21"/>
  <c r="I21"/>
  <c r="I22"/>
  <c r="I23"/>
  <c r="I24"/>
  <c r="I25"/>
  <c r="I26"/>
  <c r="I27"/>
  <c r="I28"/>
  <c r="I29"/>
  <c r="C30"/>
  <c r="D30"/>
  <c r="E30"/>
  <c r="F30"/>
  <c r="G30"/>
  <c r="H30"/>
  <c r="I30"/>
  <c r="C31"/>
  <c r="D31"/>
  <c r="E31"/>
  <c r="F31"/>
  <c r="G31"/>
  <c r="H31"/>
  <c r="I31"/>
  <c r="I3"/>
</calcChain>
</file>

<file path=xl/sharedStrings.xml><?xml version="1.0" encoding="utf-8"?>
<sst xmlns="http://schemas.openxmlformats.org/spreadsheetml/2006/main" count="37" uniqueCount="37">
  <si>
    <t>styczeń</t>
  </si>
  <si>
    <t>luty</t>
  </si>
  <si>
    <t>marzec</t>
  </si>
  <si>
    <t>kwiecień</t>
  </si>
  <si>
    <t>maj</t>
  </si>
  <si>
    <t>czerwiec</t>
  </si>
  <si>
    <t>1HY</t>
  </si>
  <si>
    <t>produkt 1</t>
  </si>
  <si>
    <t>produkt 2</t>
  </si>
  <si>
    <t>produkt 3</t>
  </si>
  <si>
    <t>produkt 4</t>
  </si>
  <si>
    <t>brand 1</t>
  </si>
  <si>
    <t>produkt 5</t>
  </si>
  <si>
    <t>produkt 6</t>
  </si>
  <si>
    <t>brand 2</t>
  </si>
  <si>
    <t>produkt 7</t>
  </si>
  <si>
    <t>produkt 8</t>
  </si>
  <si>
    <t>brand 3</t>
  </si>
  <si>
    <t>produkt 9</t>
  </si>
  <si>
    <t>produkt 10</t>
  </si>
  <si>
    <t>brand 4</t>
  </si>
  <si>
    <t>kategoria 1</t>
  </si>
  <si>
    <t>brand 5</t>
  </si>
  <si>
    <t>brand 6</t>
  </si>
  <si>
    <t>brand 7</t>
  </si>
  <si>
    <t>kategoria 2</t>
  </si>
  <si>
    <t>brand 8</t>
  </si>
  <si>
    <t>brand 9</t>
  </si>
  <si>
    <t>brand 10</t>
  </si>
  <si>
    <t>brand 11</t>
  </si>
  <si>
    <t>brand 12</t>
  </si>
  <si>
    <t>brand 13</t>
  </si>
  <si>
    <t>brand 14</t>
  </si>
  <si>
    <t>brand 15</t>
  </si>
  <si>
    <t>kategoria 3</t>
  </si>
  <si>
    <t>TOTAL</t>
  </si>
  <si>
    <t xml:space="preserve"> 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</si>
</sst>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0" fontId="1" fillId="2" borderId="14" xfId="0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0" fontId="4" fillId="2" borderId="14" xfId="0" applyFont="1" applyFill="1" applyBorder="1"/>
    <xf numFmtId="3" fontId="4" fillId="3" borderId="15" xfId="0" applyNumberFormat="1" applyFont="1" applyFill="1" applyBorder="1"/>
    <xf numFmtId="3" fontId="4" fillId="3" borderId="16" xfId="0" applyNumberFormat="1" applyFont="1" applyFill="1" applyBorder="1"/>
    <xf numFmtId="3" fontId="4" fillId="3" borderId="17" xfId="0" applyNumberFormat="1" applyFont="1" applyFill="1" applyBorder="1"/>
    <xf numFmtId="3" fontId="4" fillId="3" borderId="18" xfId="0" applyNumberFormat="1" applyFont="1" applyFill="1" applyBorder="1"/>
    <xf numFmtId="3" fontId="4" fillId="3" borderId="19" xfId="0" applyNumberFormat="1" applyFont="1" applyFill="1" applyBorder="1"/>
    <xf numFmtId="0" fontId="4" fillId="2" borderId="20" xfId="0" applyFont="1" applyFill="1" applyBorder="1" applyAlignment="1">
      <alignment wrapText="1"/>
    </xf>
    <xf numFmtId="3" fontId="4" fillId="0" borderId="21" xfId="0" applyNumberFormat="1" applyFont="1" applyFill="1" applyBorder="1"/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3" fontId="4" fillId="0" borderId="24" xfId="0" applyNumberFormat="1" applyFont="1" applyFill="1" applyBorder="1"/>
    <xf numFmtId="3" fontId="4" fillId="0" borderId="25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/>
  </cellXfs>
  <cellStyles count="3">
    <cellStyle name="Normal_99MoPP" xfId="1"/>
    <cellStyle name="Normalny" xfId="0" builtinId="0"/>
    <cellStyle name="Обычный_Huefs13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0">
    <tabColor indexed="43"/>
  </sheetPr>
  <dimension ref="B1:N31"/>
  <sheetViews>
    <sheetView showGridLines="0" tabSelected="1" workbookViewId="0">
      <selection activeCell="B2" sqref="B2"/>
    </sheetView>
  </sheetViews>
  <sheetFormatPr defaultRowHeight="12.75"/>
  <cols>
    <col min="2" max="2" width="13.85546875" customWidth="1"/>
    <col min="3" max="8" width="9.140625" customWidth="1"/>
  </cols>
  <sheetData>
    <row r="1" spans="2:14" ht="13.5" thickBot="1"/>
    <row r="2" spans="2:14" ht="13.5" thickBot="1">
      <c r="B2" s="1"/>
      <c r="C2" s="27" t="s">
        <v>0</v>
      </c>
      <c r="D2" s="28" t="s">
        <v>1</v>
      </c>
      <c r="E2" s="29" t="s">
        <v>2</v>
      </c>
      <c r="F2" s="30" t="s">
        <v>3</v>
      </c>
      <c r="G2" s="28" t="s">
        <v>4</v>
      </c>
      <c r="H2" s="31" t="s">
        <v>5</v>
      </c>
      <c r="I2" s="2" t="s">
        <v>6</v>
      </c>
    </row>
    <row r="3" spans="2:14">
      <c r="B3" s="3" t="s">
        <v>7</v>
      </c>
      <c r="C3" s="4">
        <v>180.82486717546166</v>
      </c>
      <c r="D3" s="5">
        <v>162.4986567945528</v>
      </c>
      <c r="E3" s="6">
        <v>182.14012930293524</v>
      </c>
      <c r="F3" s="4">
        <v>81.041634126882485</v>
      </c>
      <c r="G3" s="5">
        <v>192.72051011293885</v>
      </c>
      <c r="H3" s="7">
        <v>16.75</v>
      </c>
      <c r="I3" s="8">
        <f>SUM(C3:H3)</f>
        <v>815.97579751277101</v>
      </c>
    </row>
    <row r="4" spans="2:14">
      <c r="B4" s="9" t="s">
        <v>8</v>
      </c>
      <c r="C4" s="10">
        <v>149.82486717546166</v>
      </c>
      <c r="D4" s="11">
        <v>131.4986567945528</v>
      </c>
      <c r="E4" s="12">
        <v>151.14012930293524</v>
      </c>
      <c r="F4" s="10">
        <v>50.041634126882485</v>
      </c>
      <c r="G4" s="11">
        <v>161.72051011293885</v>
      </c>
      <c r="H4" s="13">
        <v>12</v>
      </c>
      <c r="I4" s="14">
        <f t="shared" ref="I4:I31" si="0">SUM(C4:H4)</f>
        <v>656.22579751277101</v>
      </c>
    </row>
    <row r="5" spans="2:14">
      <c r="B5" s="9" t="s">
        <v>9</v>
      </c>
      <c r="C5" s="10">
        <v>194.82486717546166</v>
      </c>
      <c r="D5" s="11">
        <v>176.4986567945528</v>
      </c>
      <c r="E5" s="12">
        <v>196.14012930293524</v>
      </c>
      <c r="F5" s="10">
        <v>95.041634126882485</v>
      </c>
      <c r="G5" s="11">
        <v>206.72051011293885</v>
      </c>
      <c r="H5" s="13">
        <v>30.75</v>
      </c>
      <c r="I5" s="14">
        <f t="shared" si="0"/>
        <v>899.97579751277101</v>
      </c>
    </row>
    <row r="6" spans="2:14">
      <c r="B6" s="9" t="s">
        <v>10</v>
      </c>
      <c r="C6" s="10">
        <v>253.82486717546161</v>
      </c>
      <c r="D6" s="11">
        <v>235.49865679455286</v>
      </c>
      <c r="E6" s="12">
        <v>255.14012930293518</v>
      </c>
      <c r="F6" s="10">
        <v>154.04163412688246</v>
      </c>
      <c r="G6" s="11">
        <v>265.72051011293877</v>
      </c>
      <c r="H6" s="13">
        <v>63.5</v>
      </c>
      <c r="I6" s="14">
        <f t="shared" si="0"/>
        <v>1227.7257975127709</v>
      </c>
      <c r="K6" s="32" t="s">
        <v>36</v>
      </c>
      <c r="L6" s="32"/>
      <c r="N6" s="32"/>
    </row>
    <row r="7" spans="2:14">
      <c r="B7" s="9" t="s">
        <v>11</v>
      </c>
      <c r="C7" s="10">
        <f t="shared" ref="C7:H7" si="1">SUM(C3:C6)</f>
        <v>779.29946870184654</v>
      </c>
      <c r="D7" s="11">
        <f t="shared" si="1"/>
        <v>705.9946271782112</v>
      </c>
      <c r="E7" s="12">
        <f t="shared" si="1"/>
        <v>784.56051721174083</v>
      </c>
      <c r="F7" s="10">
        <f t="shared" si="1"/>
        <v>380.16653650752994</v>
      </c>
      <c r="G7" s="11">
        <f t="shared" si="1"/>
        <v>826.8820404517553</v>
      </c>
      <c r="H7" s="13">
        <f t="shared" si="1"/>
        <v>123</v>
      </c>
      <c r="I7" s="14">
        <f t="shared" si="0"/>
        <v>3599.9031900510836</v>
      </c>
    </row>
    <row r="8" spans="2:14">
      <c r="B8" s="9" t="s">
        <v>12</v>
      </c>
      <c r="C8" s="10">
        <v>177.85228020894206</v>
      </c>
      <c r="D8" s="11">
        <v>30.402592485866005</v>
      </c>
      <c r="E8" s="12">
        <v>136.69255369004756</v>
      </c>
      <c r="F8" s="10">
        <v>141.75</v>
      </c>
      <c r="G8" s="11">
        <v>206.35566942296961</v>
      </c>
      <c r="H8" s="13">
        <v>171.86115298466854</v>
      </c>
      <c r="I8" s="14">
        <f t="shared" si="0"/>
        <v>864.91424879249371</v>
      </c>
    </row>
    <row r="9" spans="2:14">
      <c r="B9" s="9" t="s">
        <v>13</v>
      </c>
      <c r="C9" s="10">
        <v>533.55684062682622</v>
      </c>
      <c r="D9" s="11">
        <v>91.207777457598013</v>
      </c>
      <c r="E9" s="12">
        <v>410.07766107014265</v>
      </c>
      <c r="F9" s="10">
        <v>425.25</v>
      </c>
      <c r="G9" s="11">
        <v>619.06700826890881</v>
      </c>
      <c r="H9" s="13">
        <v>515.58345895400566</v>
      </c>
      <c r="I9" s="14">
        <f t="shared" si="0"/>
        <v>2594.7427463774811</v>
      </c>
    </row>
    <row r="10" spans="2:14">
      <c r="B10" s="9" t="s">
        <v>14</v>
      </c>
      <c r="C10" s="10">
        <f t="shared" ref="C10:H10" si="2">SUM(C8:C9)</f>
        <v>711.40912083576825</v>
      </c>
      <c r="D10" s="11">
        <f t="shared" si="2"/>
        <v>121.61036994346402</v>
      </c>
      <c r="E10" s="12">
        <f t="shared" si="2"/>
        <v>546.77021476019024</v>
      </c>
      <c r="F10" s="10">
        <f t="shared" si="2"/>
        <v>567</v>
      </c>
      <c r="G10" s="11">
        <f t="shared" si="2"/>
        <v>825.42267769187845</v>
      </c>
      <c r="H10" s="13">
        <f t="shared" si="2"/>
        <v>687.44461193867414</v>
      </c>
      <c r="I10" s="14">
        <f t="shared" si="0"/>
        <v>3459.6569951699748</v>
      </c>
    </row>
    <row r="11" spans="2:14">
      <c r="B11" s="9" t="s">
        <v>15</v>
      </c>
      <c r="C11" s="10">
        <v>95.505304025817637</v>
      </c>
      <c r="D11" s="11">
        <v>132.95962028950294</v>
      </c>
      <c r="E11" s="12">
        <v>99.26261320819907</v>
      </c>
      <c r="F11" s="10">
        <v>160.95606772305311</v>
      </c>
      <c r="G11" s="11">
        <v>52.372858104473785</v>
      </c>
      <c r="H11" s="13">
        <v>156.67119403704339</v>
      </c>
      <c r="I11" s="14">
        <f t="shared" si="0"/>
        <v>697.72765738808994</v>
      </c>
      <c r="M11" s="32"/>
    </row>
    <row r="12" spans="2:14">
      <c r="B12" s="9" t="s">
        <v>16</v>
      </c>
      <c r="C12" s="10">
        <v>286.51591207745292</v>
      </c>
      <c r="D12" s="11">
        <v>398.87886086850881</v>
      </c>
      <c r="E12" s="12">
        <v>297.78783962459721</v>
      </c>
      <c r="F12" s="10">
        <v>482.8682031691593</v>
      </c>
      <c r="G12" s="11">
        <v>157.11857431342136</v>
      </c>
      <c r="H12" s="13">
        <v>470.01358211113018</v>
      </c>
      <c r="I12" s="14">
        <f t="shared" si="0"/>
        <v>2093.1829721642694</v>
      </c>
    </row>
    <row r="13" spans="2:14">
      <c r="B13" s="9" t="s">
        <v>17</v>
      </c>
      <c r="C13" s="10">
        <f t="shared" ref="C13:H13" si="3">SUM(C11:C12)</f>
        <v>382.02121610327055</v>
      </c>
      <c r="D13" s="11">
        <f t="shared" si="3"/>
        <v>531.83848115801175</v>
      </c>
      <c r="E13" s="12">
        <f t="shared" si="3"/>
        <v>397.05045283279628</v>
      </c>
      <c r="F13" s="10">
        <f t="shared" si="3"/>
        <v>643.82427089221244</v>
      </c>
      <c r="G13" s="11">
        <f t="shared" si="3"/>
        <v>209.49143241789514</v>
      </c>
      <c r="H13" s="13">
        <f t="shared" si="3"/>
        <v>626.68477614817357</v>
      </c>
      <c r="I13" s="14">
        <f t="shared" si="0"/>
        <v>2790.9106295523598</v>
      </c>
    </row>
    <row r="14" spans="2:14">
      <c r="B14" s="9" t="s">
        <v>18</v>
      </c>
      <c r="C14" s="10">
        <v>30.75</v>
      </c>
      <c r="D14" s="11">
        <v>220.62838780305438</v>
      </c>
      <c r="E14" s="12">
        <v>94.228363797086871</v>
      </c>
      <c r="F14" s="10">
        <v>219.59260119023034</v>
      </c>
      <c r="G14" s="11">
        <v>171.76803925206951</v>
      </c>
      <c r="H14" s="13">
        <v>236.74524457471068</v>
      </c>
      <c r="I14" s="14">
        <f t="shared" si="0"/>
        <v>973.71263661715182</v>
      </c>
    </row>
    <row r="15" spans="2:14">
      <c r="B15" s="9" t="s">
        <v>19</v>
      </c>
      <c r="C15" s="10">
        <v>92.25</v>
      </c>
      <c r="D15" s="11">
        <v>661.88516340916317</v>
      </c>
      <c r="E15" s="12">
        <v>282.68509139126058</v>
      </c>
      <c r="F15" s="10">
        <v>658.77780357069105</v>
      </c>
      <c r="G15" s="11">
        <v>515.3041177562086</v>
      </c>
      <c r="H15" s="13">
        <v>710.23573372413205</v>
      </c>
      <c r="I15" s="14">
        <f t="shared" si="0"/>
        <v>2921.1379098514553</v>
      </c>
    </row>
    <row r="16" spans="2:14">
      <c r="B16" s="9" t="s">
        <v>20</v>
      </c>
      <c r="C16" s="10">
        <f t="shared" ref="C16:H16" si="4">SUM(C14:C15)</f>
        <v>123</v>
      </c>
      <c r="D16" s="11">
        <f t="shared" si="4"/>
        <v>882.51355121221752</v>
      </c>
      <c r="E16" s="12">
        <f t="shared" si="4"/>
        <v>376.91345518834748</v>
      </c>
      <c r="F16" s="10">
        <f t="shared" si="4"/>
        <v>878.37040476092136</v>
      </c>
      <c r="G16" s="11">
        <f t="shared" si="4"/>
        <v>687.07215700827805</v>
      </c>
      <c r="H16" s="13">
        <f t="shared" si="4"/>
        <v>946.98097829884273</v>
      </c>
      <c r="I16" s="14">
        <f t="shared" si="0"/>
        <v>3894.8505464686073</v>
      </c>
    </row>
    <row r="17" spans="2:9">
      <c r="B17" s="15" t="s">
        <v>21</v>
      </c>
      <c r="C17" s="16">
        <f t="shared" ref="C17:H17" si="5">C16+C13+C10+C7</f>
        <v>1995.7298056408854</v>
      </c>
      <c r="D17" s="17">
        <f t="shared" si="5"/>
        <v>2241.9570294919044</v>
      </c>
      <c r="E17" s="18">
        <f t="shared" si="5"/>
        <v>2105.2946399930747</v>
      </c>
      <c r="F17" s="16">
        <f t="shared" si="5"/>
        <v>2469.3612121606639</v>
      </c>
      <c r="G17" s="17">
        <f t="shared" si="5"/>
        <v>2548.8683075698073</v>
      </c>
      <c r="H17" s="19">
        <f t="shared" si="5"/>
        <v>2384.1103663856902</v>
      </c>
      <c r="I17" s="20">
        <f t="shared" si="0"/>
        <v>13745.321361242028</v>
      </c>
    </row>
    <row r="18" spans="2:9">
      <c r="B18" s="9" t="s">
        <v>22</v>
      </c>
      <c r="C18" s="10">
        <v>94.376268879591947</v>
      </c>
      <c r="D18" s="11">
        <v>174.44531705763589</v>
      </c>
      <c r="E18" s="12">
        <v>848.06200750317066</v>
      </c>
      <c r="F18" s="10">
        <v>738.78283107821187</v>
      </c>
      <c r="G18" s="11">
        <v>167.77531538256608</v>
      </c>
      <c r="H18" s="13">
        <v>740.10643340513775</v>
      </c>
      <c r="I18" s="14">
        <f t="shared" si="0"/>
        <v>2763.5481733063143</v>
      </c>
    </row>
    <row r="19" spans="2:9">
      <c r="B19" s="9" t="s">
        <v>23</v>
      </c>
      <c r="C19" s="10">
        <v>80.663666472444888</v>
      </c>
      <c r="D19" s="11">
        <v>438.78582304202365</v>
      </c>
      <c r="E19" s="12">
        <v>28.302688638686568</v>
      </c>
      <c r="F19" s="10">
        <v>797.51101911862406</v>
      </c>
      <c r="G19" s="11">
        <v>932.69937218137704</v>
      </c>
      <c r="H19" s="13">
        <v>796.60947185744124</v>
      </c>
      <c r="I19" s="14">
        <f t="shared" si="0"/>
        <v>3074.5720413105973</v>
      </c>
    </row>
    <row r="20" spans="2:9">
      <c r="B20" s="9" t="s">
        <v>24</v>
      </c>
      <c r="C20" s="10">
        <v>409.19542588120328</v>
      </c>
      <c r="D20" s="11">
        <v>526.89509571403153</v>
      </c>
      <c r="E20" s="12">
        <v>172.03212054078793</v>
      </c>
      <c r="F20" s="10">
        <v>567.04576400726842</v>
      </c>
      <c r="G20" s="11">
        <v>251.86119330347267</v>
      </c>
      <c r="H20" s="13">
        <v>712.95011193044286</v>
      </c>
      <c r="I20" s="14">
        <f t="shared" si="0"/>
        <v>2639.9797113772065</v>
      </c>
    </row>
    <row r="21" spans="2:9">
      <c r="B21" s="15" t="s">
        <v>25</v>
      </c>
      <c r="C21" s="16">
        <f t="shared" ref="C21:H21" si="6">SUM(C18:C20)</f>
        <v>584.23536123324016</v>
      </c>
      <c r="D21" s="17">
        <f t="shared" si="6"/>
        <v>1140.126235813691</v>
      </c>
      <c r="E21" s="18">
        <f t="shared" si="6"/>
        <v>1048.3968166826453</v>
      </c>
      <c r="F21" s="16">
        <f t="shared" si="6"/>
        <v>2103.3396142041047</v>
      </c>
      <c r="G21" s="17">
        <f t="shared" si="6"/>
        <v>1352.3358808674157</v>
      </c>
      <c r="H21" s="19">
        <f t="shared" si="6"/>
        <v>2249.6660171930216</v>
      </c>
      <c r="I21" s="20">
        <f t="shared" si="0"/>
        <v>8478.0999259941182</v>
      </c>
    </row>
    <row r="22" spans="2:9">
      <c r="B22" s="9" t="s">
        <v>26</v>
      </c>
      <c r="C22" s="10">
        <v>113.97346241838858</v>
      </c>
      <c r="D22" s="11">
        <v>861.76740167264393</v>
      </c>
      <c r="E22" s="12">
        <v>412.38732617074623</v>
      </c>
      <c r="F22" s="10">
        <v>945.49519020731361</v>
      </c>
      <c r="G22" s="11">
        <v>504.97261482639288</v>
      </c>
      <c r="H22" s="13">
        <v>2.9064544127113123</v>
      </c>
      <c r="I22" s="14">
        <f t="shared" si="0"/>
        <v>2841.5024497081968</v>
      </c>
    </row>
    <row r="23" spans="2:9">
      <c r="B23" s="9" t="s">
        <v>27</v>
      </c>
      <c r="C23" s="10">
        <v>544.70141099415969</v>
      </c>
      <c r="D23" s="11">
        <v>628.97882703657172</v>
      </c>
      <c r="E23" s="12">
        <v>267.25732289891124</v>
      </c>
      <c r="F23" s="10">
        <v>919.59002602737257</v>
      </c>
      <c r="G23" s="11">
        <v>547.37721000452223</v>
      </c>
      <c r="H23" s="13">
        <v>755.61578723779849</v>
      </c>
      <c r="I23" s="14">
        <f t="shared" si="0"/>
        <v>3663.5205841993356</v>
      </c>
    </row>
    <row r="24" spans="2:9">
      <c r="B24" s="9" t="s">
        <v>28</v>
      </c>
      <c r="C24" s="10">
        <v>106.70032258260414</v>
      </c>
      <c r="D24" s="11">
        <v>115.19508375531507</v>
      </c>
      <c r="E24" s="12">
        <v>542.24456094924517</v>
      </c>
      <c r="F24" s="10">
        <v>595.16008253735015</v>
      </c>
      <c r="G24" s="11">
        <v>278.49759931630479</v>
      </c>
      <c r="H24" s="13">
        <v>336.24988542944334</v>
      </c>
      <c r="I24" s="14">
        <f t="shared" si="0"/>
        <v>1974.0475345702628</v>
      </c>
    </row>
    <row r="25" spans="2:9">
      <c r="B25" s="9" t="s">
        <v>29</v>
      </c>
      <c r="C25" s="10">
        <v>521</v>
      </c>
      <c r="D25" s="11">
        <v>549.3384650685349</v>
      </c>
      <c r="E25" s="12">
        <v>686.76504745814043</v>
      </c>
      <c r="F25" s="10">
        <v>183.25112347740057</v>
      </c>
      <c r="G25" s="11">
        <v>788.84539535747012</v>
      </c>
      <c r="H25" s="13">
        <v>629.11814795146074</v>
      </c>
      <c r="I25" s="14">
        <f t="shared" si="0"/>
        <v>3358.318179313007</v>
      </c>
    </row>
    <row r="26" spans="2:9">
      <c r="B26" s="9" t="s">
        <v>30</v>
      </c>
      <c r="C26" s="10">
        <v>295</v>
      </c>
      <c r="D26" s="11">
        <v>443.21400899717412</v>
      </c>
      <c r="E26" s="12">
        <v>208.20221205129963</v>
      </c>
      <c r="F26" s="10">
        <v>594.99182380567413</v>
      </c>
      <c r="G26" s="11">
        <v>699.24494441250658</v>
      </c>
      <c r="H26" s="13">
        <v>998.69050884986882</v>
      </c>
      <c r="I26" s="14">
        <f t="shared" si="0"/>
        <v>3239.3434981165233</v>
      </c>
    </row>
    <row r="27" spans="2:9">
      <c r="B27" s="9" t="s">
        <v>31</v>
      </c>
      <c r="C27" s="10">
        <v>872</v>
      </c>
      <c r="D27" s="11">
        <v>86.02981025013446</v>
      </c>
      <c r="E27" s="12">
        <v>771.78808264979364</v>
      </c>
      <c r="F27" s="10">
        <v>612.28547200019273</v>
      </c>
      <c r="G27" s="11">
        <v>332.83548362456037</v>
      </c>
      <c r="H27" s="13">
        <v>466.63875233669796</v>
      </c>
      <c r="I27" s="14">
        <f t="shared" si="0"/>
        <v>3141.5776008613793</v>
      </c>
    </row>
    <row r="28" spans="2:9">
      <c r="B28" s="9" t="s">
        <v>32</v>
      </c>
      <c r="C28" s="10">
        <v>99</v>
      </c>
      <c r="D28" s="11">
        <v>989.05992831134859</v>
      </c>
      <c r="E28" s="12">
        <v>351.40620229480743</v>
      </c>
      <c r="F28" s="10">
        <v>608.28618090891359</v>
      </c>
      <c r="G28" s="11">
        <v>356.55204447815959</v>
      </c>
      <c r="H28" s="13">
        <v>401.90253416806064</v>
      </c>
      <c r="I28" s="14">
        <f t="shared" si="0"/>
        <v>2806.2068901612902</v>
      </c>
    </row>
    <row r="29" spans="2:9">
      <c r="B29" s="9" t="s">
        <v>33</v>
      </c>
      <c r="C29" s="10">
        <v>641</v>
      </c>
      <c r="D29" s="11">
        <v>905.35032143401156</v>
      </c>
      <c r="E29" s="12">
        <v>270.74671365001547</v>
      </c>
      <c r="F29" s="10">
        <v>702.13383263608796</v>
      </c>
      <c r="G29" s="11">
        <v>812.94732355211966</v>
      </c>
      <c r="H29" s="13">
        <v>115.50830205837227</v>
      </c>
      <c r="I29" s="14">
        <f t="shared" si="0"/>
        <v>3447.6864933306069</v>
      </c>
    </row>
    <row r="30" spans="2:9">
      <c r="B30" s="15" t="s">
        <v>34</v>
      </c>
      <c r="C30" s="16">
        <f t="shared" ref="C30:H30" si="7">SUM(C22:C29)</f>
        <v>3193.3751959951524</v>
      </c>
      <c r="D30" s="17">
        <f t="shared" si="7"/>
        <v>4578.9338465257342</v>
      </c>
      <c r="E30" s="18">
        <f t="shared" si="7"/>
        <v>3510.7974681229593</v>
      </c>
      <c r="F30" s="16">
        <f t="shared" si="7"/>
        <v>5161.193731600305</v>
      </c>
      <c r="G30" s="17">
        <f t="shared" si="7"/>
        <v>4321.2726155720366</v>
      </c>
      <c r="H30" s="19">
        <f t="shared" si="7"/>
        <v>3706.6303724444138</v>
      </c>
      <c r="I30" s="20">
        <f t="shared" si="0"/>
        <v>24472.203230260602</v>
      </c>
    </row>
    <row r="31" spans="2:9" ht="13.5" thickBot="1">
      <c r="B31" s="21" t="s">
        <v>35</v>
      </c>
      <c r="C31" s="22">
        <f t="shared" ref="C31:H31" si="8">C30+C21+C17</f>
        <v>5773.3403628692777</v>
      </c>
      <c r="D31" s="23">
        <f t="shared" si="8"/>
        <v>7961.0171118313301</v>
      </c>
      <c r="E31" s="24">
        <f t="shared" si="8"/>
        <v>6664.4889247986794</v>
      </c>
      <c r="F31" s="22">
        <f t="shared" si="8"/>
        <v>9733.8945579650735</v>
      </c>
      <c r="G31" s="23">
        <f t="shared" si="8"/>
        <v>8222.4768040092604</v>
      </c>
      <c r="H31" s="25">
        <f t="shared" si="8"/>
        <v>8340.4067560231251</v>
      </c>
      <c r="I31" s="26">
        <f t="shared" si="0"/>
        <v>46695.624517496748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 i Konspekt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Szyperski</dc:creator>
  <cp:lastModifiedBy>Szyperski</cp:lastModifiedBy>
  <dcterms:created xsi:type="dcterms:W3CDTF">2009-02-10T08:08:51Z</dcterms:created>
  <dcterms:modified xsi:type="dcterms:W3CDTF">2009-03-22T13:40:45Z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86&quot;/&gt;&lt;partner val=&quot;530&quot;/&gt;&lt;CXlWorkbook id=&quot;1&quot;&gt;&lt;m_cxllink/&gt;&lt;/CXlWorkbook&gt;&lt;/root&gt;">
    <vt:bool>false</vt:bool>
  </property>
</Properties>
</file>